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2\"/>
    </mc:Choice>
  </mc:AlternateContent>
  <bookViews>
    <workbookView xWindow="0" yWindow="0" windowWidth="24000" windowHeight="9735"/>
  </bookViews>
  <sheets>
    <sheet name="2.2.3_2016 " sheetId="4" r:id="rId1"/>
  </sheets>
  <definedNames>
    <definedName name="_Regression_Int" localSheetId="0" hidden="1">1</definedName>
    <definedName name="A_IMPRESIÓN_IM" localSheetId="0">#REF!</definedName>
    <definedName name="A_IMPRESIÓN_IM">#REF!</definedName>
    <definedName name="_xlnm.Print_Area" localSheetId="0">'2.2.3_2016 '!$A$1:$P$56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'2.2.3_2016 '!$A$1:$H$55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P19" i="4" l="1"/>
  <c r="P54" i="4" l="1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18" i="4"/>
  <c r="P17" i="4"/>
  <c r="P16" i="4"/>
  <c r="P15" i="4"/>
  <c r="P21" i="4" l="1"/>
  <c r="P14" i="4"/>
  <c r="P12" i="4" l="1"/>
</calcChain>
</file>

<file path=xl/sharedStrings.xml><?xml version="1.0" encoding="utf-8"?>
<sst xmlns="http://schemas.openxmlformats.org/spreadsheetml/2006/main" count="59" uniqueCount="59">
  <si>
    <t>Entidad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</si>
  <si>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</si>
  <si>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</si>
  <si>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</si>
  <si>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</si>
  <si>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</si>
  <si>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</si>
  <si>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</si>
  <si>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</si>
  <si>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</si>
  <si>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</si>
  <si>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</si>
  <si>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</si>
  <si>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</si>
  <si>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</si>
  <si>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</si>
  <si>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</si>
  <si>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</si>
  <si>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</si>
  <si>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</si>
  <si>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</si>
  <si>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</si>
  <si>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</si>
  <si>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</si>
  <si>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</si>
  <si>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</si>
  <si>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</si>
  <si>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</si>
  <si>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</si>
  <si>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</si>
  <si>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</si>
  <si>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</si>
  <si>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</si>
  <si>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</si>
  <si>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</si>
  <si>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</si>
  <si>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</si>
  <si>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</si>
  <si>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</si>
  <si>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</si>
  <si>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</si>
  <si>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</si>
  <si>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</si>
  <si>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</si>
  <si>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</si>
  <si>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</si>
  <si>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Octubre</t>
  </si>
  <si>
    <t>Noviembre</t>
  </si>
  <si>
    <t>Diciembre</t>
  </si>
  <si>
    <t>Suma</t>
  </si>
  <si>
    <t>Aguinaldo</t>
  </si>
  <si>
    <t>Acumulado</t>
  </si>
  <si>
    <t>Baja California Sur</t>
  </si>
  <si>
    <t>1/ Incluye únicamente el costo de las Pensiones Ley Anterior, debido a que las Pensiones del Régimen del 10° Transitorio y el Régimen de Cuentas Individuales se pagan a través de montos constitutivos.</t>
  </si>
  <si>
    <t>Oficinas Centrales</t>
  </si>
  <si>
    <t>Anuario Estadístico 2016</t>
  </si>
  <si>
    <t>Ciudad de México</t>
  </si>
  <si>
    <t>Estados</t>
  </si>
  <si>
    <t>2.2.3 Costo de Pensiones Mensuales por Riesgos del Trabajo por Entidad Federativa 
(Miles de Pesos)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</si>
</sst>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#,##0.0"/>
    <numFmt numFmtId="165" formatCode="#,##0.0_);\(#,##0.0\)"/>
    <numFmt numFmtId="166" formatCode="&quot;$&quot;#,##0.0"/>
    <numFmt numFmtId="167" formatCode="&quot;$&quot;#,##0.00"/>
    <numFmt numFmtId="168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1"/>
      <name val="Arial"/>
      <family val="2"/>
    </font>
    <font>
      <sz val="10"/>
      <name val="Soberana Sans Light"/>
      <family val="3"/>
    </font>
    <font>
      <sz val="14"/>
      <name val="Soberana Sans Light"/>
      <family val="3"/>
    </font>
    <font>
      <b/>
      <sz val="14"/>
      <name val="Soberana Titular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Font="0" applyFill="0" applyBorder="0" applyAlignment="0" applyProtection="0"/>
    <xf numFmtId="0" fontId="1" fillId="0" borderId="0"/>
    <xf numFmtId="44" fontId="15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1" fillId="0" borderId="0" xfId="2"/>
    <xf numFmtId="0" fontId="5" fillId="0" borderId="0" xfId="2" applyFont="1"/>
    <xf numFmtId="4" fontId="6" fillId="0" borderId="0" xfId="1" applyNumberFormat="1" applyFont="1" applyAlignment="1">
      <alignment horizontal="center"/>
    </xf>
    <xf numFmtId="164" fontId="2" fillId="0" borderId="0" xfId="1" applyNumberFormat="1" applyFont="1" applyAlignment="1" applyProtection="1">
      <alignment horizontal="right"/>
    </xf>
    <xf numFmtId="0" fontId="1" fillId="0" borderId="0" xfId="2" applyAlignment="1">
      <alignment horizontal="right"/>
    </xf>
    <xf numFmtId="0" fontId="4" fillId="0" borderId="0" xfId="2" applyFont="1" applyAlignment="1" applyProtection="1">
      <alignment horizontal="right"/>
    </xf>
    <xf numFmtId="0" fontId="4" fillId="0" borderId="0" xfId="2" applyFont="1" applyAlignment="1" applyProtection="1"/>
    <xf numFmtId="0" fontId="8" fillId="0" borderId="0" xfId="2" applyFont="1"/>
    <xf numFmtId="0" fontId="11" fillId="0" borderId="0" xfId="2" applyFont="1"/>
    <xf numFmtId="0" fontId="12" fillId="0" borderId="0" xfId="2" applyFont="1"/>
    <xf numFmtId="0" fontId="3" fillId="0" borderId="0" xfId="2" applyFont="1" applyAlignment="1"/>
    <xf numFmtId="0" fontId="12" fillId="0" borderId="0" xfId="2" applyFont="1" applyBorder="1" applyAlignment="1" applyProtection="1"/>
    <xf numFmtId="4" fontId="11" fillId="0" borderId="0" xfId="1" applyNumberFormat="1" applyFont="1" applyAlignment="1" applyProtection="1"/>
    <xf numFmtId="4" fontId="11" fillId="0" borderId="0" xfId="1" applyNumberFormat="1" applyFont="1" applyAlignment="1"/>
    <xf numFmtId="4" fontId="12" fillId="0" borderId="0" xfId="1" applyNumberFormat="1" applyFont="1" applyAlignment="1" applyProtection="1"/>
    <xf numFmtId="4" fontId="12" fillId="0" borderId="0" xfId="2" applyNumberFormat="1" applyFont="1" applyAlignment="1"/>
    <xf numFmtId="0" fontId="12" fillId="0" borderId="0" xfId="2" applyFont="1" applyAlignment="1" applyProtection="1"/>
    <xf numFmtId="0" fontId="1" fillId="0" borderId="0" xfId="2" applyAlignment="1"/>
    <xf numFmtId="0" fontId="12" fillId="0" borderId="0" xfId="2" applyFont="1" applyBorder="1" applyAlignment="1" applyProtection="1">
      <alignment horizontal="left" vertical="center" wrapText="1"/>
    </xf>
    <xf numFmtId="0" fontId="7" fillId="0" borderId="2" xfId="2" applyFont="1" applyBorder="1" applyAlignment="1" applyProtection="1">
      <alignment vertical="center"/>
    </xf>
    <xf numFmtId="0" fontId="13" fillId="0" borderId="3" xfId="2" applyFont="1" applyFill="1" applyBorder="1" applyAlignment="1" applyProtection="1">
      <alignment horizontal="center" vertical="center"/>
    </xf>
    <xf numFmtId="166" fontId="11" fillId="0" borderId="0" xfId="3" applyNumberFormat="1" applyFont="1" applyAlignment="1" applyProtection="1">
      <alignment horizontal="right"/>
    </xf>
    <xf numFmtId="166" fontId="11" fillId="0" borderId="0" xfId="3" applyNumberFormat="1" applyFont="1" applyFill="1" applyAlignment="1" applyProtection="1">
      <alignment horizontal="right"/>
    </xf>
    <xf numFmtId="166" fontId="12" fillId="0" borderId="0" xfId="3" applyNumberFormat="1" applyFont="1" applyFill="1" applyAlignment="1" applyProtection="1">
      <alignment horizontal="right"/>
    </xf>
    <xf numFmtId="166" fontId="12" fillId="0" borderId="0" xfId="3" applyNumberFormat="1" applyFont="1" applyAlignment="1">
      <alignment horizontal="right"/>
    </xf>
    <xf numFmtId="0" fontId="10" fillId="0" borderId="0" xfId="2" applyFont="1" applyAlignment="1">
      <alignment vertical="center"/>
    </xf>
    <xf numFmtId="0" fontId="1" fillId="2" borderId="0" xfId="2" applyFill="1"/>
    <xf numFmtId="167" fontId="5" fillId="0" borderId="0" xfId="2" applyNumberFormat="1" applyFont="1"/>
    <xf numFmtId="166" fontId="5" fillId="0" borderId="0" xfId="2" applyNumberFormat="1" applyFont="1"/>
    <xf numFmtId="166" fontId="12" fillId="0" borderId="0" xfId="3" applyNumberFormat="1" applyFont="1" applyAlignment="1" applyProtection="1">
      <alignment horizontal="right"/>
    </xf>
    <xf numFmtId="166" fontId="12" fillId="3" borderId="0" xfId="3" applyNumberFormat="1" applyFont="1" applyFill="1" applyAlignment="1" applyProtection="1">
      <alignment horizontal="right"/>
    </xf>
    <xf numFmtId="0" fontId="2" fillId="3" borderId="0" xfId="2" applyFont="1" applyFill="1" applyAlignment="1"/>
    <xf numFmtId="22" fontId="2" fillId="3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0" fontId="2" fillId="3" borderId="0" xfId="2" applyFont="1" applyFill="1"/>
    <xf numFmtId="0" fontId="1" fillId="3" borderId="0" xfId="2" applyFill="1"/>
    <xf numFmtId="168" fontId="12" fillId="0" borderId="0" xfId="3" applyNumberFormat="1" applyFont="1" applyAlignment="1" applyProtection="1">
      <alignment horizontal="right"/>
    </xf>
    <xf numFmtId="0" fontId="11" fillId="0" borderId="0" xfId="2" applyFont="1" applyBorder="1" applyAlignment="1">
      <alignment horizontal="right"/>
    </xf>
    <xf numFmtId="165" fontId="11" fillId="0" borderId="0" xfId="2" applyNumberFormat="1" applyFont="1" applyBorder="1" applyAlignment="1" applyProtection="1">
      <alignment horizontal="right"/>
    </xf>
    <xf numFmtId="166" fontId="11" fillId="0" borderId="0" xfId="2" applyNumberFormat="1" applyFont="1"/>
    <xf numFmtId="166" fontId="12" fillId="0" borderId="0" xfId="2" applyNumberFormat="1" applyFont="1"/>
    <xf numFmtId="166" fontId="3" fillId="0" borderId="0" xfId="2" applyNumberFormat="1" applyFont="1" applyAlignment="1">
      <alignment horizontal="right"/>
    </xf>
    <xf numFmtId="166" fontId="12" fillId="0" borderId="0" xfId="2" applyNumberFormat="1" applyFont="1" applyFill="1"/>
    <xf numFmtId="0" fontId="12" fillId="0" borderId="0" xfId="2" applyFont="1" applyFill="1"/>
    <xf numFmtId="0" fontId="11" fillId="0" borderId="0" xfId="2" applyFont="1" applyFill="1"/>
    <xf numFmtId="167" fontId="12" fillId="0" borderId="0" xfId="2" applyNumberFormat="1" applyFont="1" applyFill="1"/>
    <xf numFmtId="0" fontId="1" fillId="0" borderId="0" xfId="2" applyFill="1"/>
    <xf numFmtId="4" fontId="11" fillId="0" borderId="0" xfId="1" applyNumberFormat="1" applyFont="1" applyBorder="1" applyAlignment="1"/>
    <xf numFmtId="166" fontId="11" fillId="0" borderId="0" xfId="3" applyNumberFormat="1" applyFont="1" applyBorder="1" applyAlignment="1" applyProtection="1">
      <alignment horizontal="right"/>
    </xf>
    <xf numFmtId="166" fontId="11" fillId="0" borderId="1" xfId="3" applyNumberFormat="1" applyFont="1" applyBorder="1" applyAlignment="1" applyProtection="1">
      <alignment horizontal="right"/>
    </xf>
    <xf numFmtId="166" fontId="11" fillId="0" borderId="0" xfId="2" applyNumberFormat="1" applyFont="1" applyFill="1"/>
    <xf numFmtId="166" fontId="12" fillId="0" borderId="0" xfId="4" applyNumberFormat="1" applyFont="1" applyFill="1" applyBorder="1" applyAlignment="1">
      <alignment horizontal="right"/>
    </xf>
    <xf numFmtId="2" fontId="12" fillId="0" borderId="0" xfId="3" applyNumberFormat="1" applyFont="1" applyAlignment="1" applyProtection="1">
      <alignment horizontal="right"/>
    </xf>
    <xf numFmtId="0" fontId="14" fillId="3" borderId="0" xfId="0" applyFont="1" applyFill="1" applyAlignment="1">
      <alignment horizontal="right"/>
    </xf>
    <xf numFmtId="0" fontId="9" fillId="0" borderId="0" xfId="2" applyFont="1" applyAlignment="1" applyProtection="1">
      <alignment horizontal="center" wrapText="1"/>
    </xf>
  </cellXfs>
  <cellStyles count="5">
    <cellStyle name="Millares_2 2 3 COSTO DE PENSIONES MENSUALES POR RT" xfId="1"/>
    <cellStyle name="Moneda" xfId="3" builtinId="4"/>
    <cellStyle name="Normal" xfId="0" builtinId="0"/>
    <cellStyle name="Normal 2" xfId="4"/>
    <cellStyle name="Normal_2 2 3 COSTO DE PENSIONES MENSUALES POR R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620958</xdr:colOff>
      <xdr:row>4</xdr:row>
      <xdr:rowOff>190500</xdr:rowOff>
    </xdr:to>
    <xdr:pic>
      <xdr:nvPicPr>
        <xdr:cNvPr id="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8575" y="0"/>
          <a:ext cx="3221283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620958</xdr:colOff>
      <xdr:row>4</xdr:row>
      <xdr:rowOff>190500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8575" y="0"/>
          <a:ext cx="3221283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889304</xdr:colOff>
      <xdr:row>0</xdr:row>
      <xdr:rowOff>0</xdr:rowOff>
    </xdr:from>
    <xdr:to>
      <xdr:col>15</xdr:col>
      <xdr:colOff>1339361</xdr:colOff>
      <xdr:row>4</xdr:row>
      <xdr:rowOff>190500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6831773" y="0"/>
          <a:ext cx="3105151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T60"/>
  <sheetViews>
    <sheetView showGridLines="0" tabSelected="1" zoomScale="90" zoomScaleNormal="90" zoomScaleSheetLayoutView="75" workbookViewId="0">
      <selection activeCell="A8" sqref="A8:P8"/>
    </sheetView>
  </sheetViews>
  <sheetFormatPr baseColWidth="10" defaultColWidth="15.140625" defaultRowHeight="12" x14ac:dyDescent="0.15"/>
  <cols>
    <col min="1" max="1" width="20.5703125" style="18" customWidth="1"/>
    <col min="2" max="2" width="18.85546875" style="5" bestFit="1" customWidth="1"/>
    <col min="3" max="5" width="17.42578125" style="5" bestFit="1" customWidth="1"/>
    <col min="6" max="7" width="18.85546875" style="5" bestFit="1" customWidth="1"/>
    <col min="8" max="8" width="17.42578125" style="5" bestFit="1" customWidth="1"/>
    <col min="9" max="10" width="18.85546875" style="5" bestFit="1" customWidth="1"/>
    <col min="11" max="11" width="17.42578125" style="1" bestFit="1" customWidth="1"/>
    <col min="12" max="12" width="18.85546875" style="1" bestFit="1" customWidth="1"/>
    <col min="13" max="13" width="17.42578125" style="1" bestFit="1" customWidth="1"/>
    <col min="14" max="14" width="20.85546875" style="1" bestFit="1" customWidth="1"/>
    <col min="15" max="15" width="18.85546875" style="1" bestFit="1" customWidth="1"/>
    <col min="16" max="16" width="20.85546875" style="1" bestFit="1" customWidth="1"/>
    <col min="17" max="17" width="21.28515625" style="1" bestFit="1" customWidth="1"/>
    <col min="18" max="18" width="15.140625" style="1"/>
    <col min="19" max="19" width="26.140625" style="1" bestFit="1" customWidth="1"/>
    <col min="20" max="16384" width="15.140625" style="1"/>
  </cols>
  <sheetData>
    <row r="1" spans="1:46" ht="16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46" ht="16.5" customHeight="1" x14ac:dyDescent="0.2">
      <c r="A2" s="7"/>
      <c r="B2" s="6"/>
      <c r="C2" s="6"/>
      <c r="D2" s="6"/>
      <c r="E2" s="6"/>
      <c r="F2" s="6"/>
      <c r="G2" s="6"/>
      <c r="H2" s="6"/>
      <c r="I2" s="6"/>
      <c r="J2" s="6"/>
      <c r="K2" s="6"/>
    </row>
    <row r="3" spans="1:46" ht="16.5" customHeight="1" x14ac:dyDescent="0.2">
      <c r="A3" s="7"/>
      <c r="B3" s="6"/>
      <c r="C3" s="6"/>
      <c r="D3" s="6"/>
      <c r="E3" s="6"/>
      <c r="F3" s="6"/>
      <c r="G3" s="6"/>
      <c r="H3" s="6"/>
      <c r="I3" s="6"/>
      <c r="J3" s="6"/>
      <c r="K3" s="6"/>
    </row>
    <row r="4" spans="1:46" ht="16.5" customHeight="1" x14ac:dyDescent="0.2">
      <c r="A4" s="7"/>
      <c r="B4" s="6"/>
      <c r="C4" s="6"/>
      <c r="D4" s="6"/>
      <c r="E4" s="6"/>
      <c r="F4" s="6"/>
      <c r="G4" s="6"/>
      <c r="H4" s="6"/>
      <c r="I4" s="6"/>
      <c r="J4" s="6"/>
      <c r="K4" s="6"/>
    </row>
    <row r="5" spans="1:46" ht="16.5" customHeight="1" x14ac:dyDescent="0.2">
      <c r="A5" s="7"/>
      <c r="B5" s="6"/>
      <c r="C5" s="6"/>
      <c r="D5" s="6"/>
      <c r="E5" s="6"/>
      <c r="F5" s="6"/>
      <c r="G5" s="6"/>
      <c r="H5" s="6"/>
      <c r="I5" s="6"/>
      <c r="J5" s="6"/>
      <c r="K5" s="6"/>
    </row>
    <row r="6" spans="1:46" s="27" customFormat="1" ht="17.25" customHeight="1" x14ac:dyDescent="0.25">
      <c r="A6" s="54" t="s">
        <v>55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s="27" customFormat="1" ht="13.5" customHeight="1" x14ac:dyDescent="0.2">
      <c r="A7" s="32"/>
      <c r="B7" s="33"/>
      <c r="C7" s="34"/>
      <c r="D7" s="34"/>
      <c r="E7" s="34"/>
      <c r="F7" s="34"/>
      <c r="G7" s="34"/>
      <c r="H7" s="34"/>
      <c r="I7" s="34"/>
      <c r="J7" s="34"/>
      <c r="K7" s="35"/>
      <c r="L7" s="36"/>
      <c r="M7" s="36"/>
      <c r="N7" s="36"/>
      <c r="O7" s="36"/>
      <c r="P7" s="36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8" customFormat="1" ht="38.25" customHeight="1" x14ac:dyDescent="0.3">
      <c r="A8" s="55" t="s">
        <v>58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46" ht="13.5" customHeight="1" x14ac:dyDescent="0.2">
      <c r="A9" s="1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O9" s="42"/>
    </row>
    <row r="10" spans="1:46" s="26" customFormat="1" ht="24" customHeight="1" x14ac:dyDescent="0.25">
      <c r="A10" s="21" t="s">
        <v>0</v>
      </c>
      <c r="B10" s="21" t="s">
        <v>1</v>
      </c>
      <c r="C10" s="21" t="s">
        <v>2</v>
      </c>
      <c r="D10" s="21" t="s">
        <v>3</v>
      </c>
      <c r="E10" s="21" t="s">
        <v>4</v>
      </c>
      <c r="F10" s="21" t="s">
        <v>5</v>
      </c>
      <c r="G10" s="21" t="s">
        <v>6</v>
      </c>
      <c r="H10" s="21" t="s">
        <v>7</v>
      </c>
      <c r="I10" s="21" t="s">
        <v>8</v>
      </c>
      <c r="J10" s="21" t="s">
        <v>9</v>
      </c>
      <c r="K10" s="21" t="s">
        <v>46</v>
      </c>
      <c r="L10" s="21" t="s">
        <v>47</v>
      </c>
      <c r="M10" s="21" t="s">
        <v>48</v>
      </c>
      <c r="N10" s="21" t="s">
        <v>49</v>
      </c>
      <c r="O10" s="21" t="s">
        <v>50</v>
      </c>
      <c r="P10" s="21" t="s">
        <v>51</v>
      </c>
    </row>
    <row r="11" spans="1:46" ht="28.5" customHeight="1" x14ac:dyDescent="0.25">
      <c r="A11" s="12"/>
      <c r="B11" s="38"/>
      <c r="C11" s="38"/>
      <c r="D11" s="38"/>
      <c r="E11" s="38"/>
      <c r="F11" s="38"/>
      <c r="G11" s="38"/>
      <c r="H11" s="38"/>
      <c r="I11" s="38"/>
      <c r="J11" s="38"/>
      <c r="K11" s="39"/>
      <c r="L11" s="39"/>
      <c r="M11" s="39"/>
      <c r="N11" s="10"/>
      <c r="O11" s="39"/>
      <c r="P11" s="39"/>
    </row>
    <row r="12" spans="1:46" s="2" customFormat="1" ht="15" customHeight="1" x14ac:dyDescent="0.25">
      <c r="A12" s="13" t="s">
        <v>10</v>
      </c>
      <c r="B12" s="22">
        <v>74044.900000000009</v>
      </c>
      <c r="C12" s="22">
        <v>74891.700000000012</v>
      </c>
      <c r="D12" s="22">
        <v>77478.600000000006</v>
      </c>
      <c r="E12" s="22">
        <v>80530.200000000012</v>
      </c>
      <c r="F12" s="22">
        <v>77070.200000000012</v>
      </c>
      <c r="G12" s="22">
        <v>80205.900000000009</v>
      </c>
      <c r="H12" s="22">
        <v>102975.9</v>
      </c>
      <c r="I12" s="22">
        <v>81420</v>
      </c>
      <c r="J12" s="22">
        <v>74738.099999999991</v>
      </c>
      <c r="K12" s="22">
        <v>79598.699999999983</v>
      </c>
      <c r="L12" s="22">
        <v>74210.600000000006</v>
      </c>
      <c r="M12" s="22">
        <v>71619.100000000006</v>
      </c>
      <c r="N12" s="22">
        <v>948783.89999999979</v>
      </c>
      <c r="O12" s="22">
        <v>75809.100000000006</v>
      </c>
      <c r="P12" s="22">
        <f t="shared" ref="P12" si="0">P14+P21+P54</f>
        <v>1024593</v>
      </c>
      <c r="Q12" s="29"/>
      <c r="R12" s="29"/>
      <c r="S12" s="28"/>
    </row>
    <row r="13" spans="1:46" s="2" customFormat="1" ht="15" customHeight="1" x14ac:dyDescent="0.25">
      <c r="A13" s="14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9"/>
      <c r="P13" s="22"/>
      <c r="Q13" s="29"/>
      <c r="R13" s="29"/>
      <c r="S13" s="28"/>
    </row>
    <row r="14" spans="1:46" s="9" customFormat="1" ht="13.5" customHeight="1" x14ac:dyDescent="0.25">
      <c r="A14" s="13" t="s">
        <v>56</v>
      </c>
      <c r="B14" s="22">
        <v>21969.1</v>
      </c>
      <c r="C14" s="22">
        <v>22648.7</v>
      </c>
      <c r="D14" s="22">
        <v>24708.9</v>
      </c>
      <c r="E14" s="22">
        <v>26264.300000000003</v>
      </c>
      <c r="F14" s="22">
        <v>24632.100000000002</v>
      </c>
      <c r="G14" s="22">
        <v>26973.8</v>
      </c>
      <c r="H14" s="22">
        <v>29644.100000000002</v>
      </c>
      <c r="I14" s="22">
        <v>22626.700000000004</v>
      </c>
      <c r="J14" s="22">
        <v>23011.3</v>
      </c>
      <c r="K14" s="22">
        <v>26278.699999999997</v>
      </c>
      <c r="L14" s="22">
        <v>21964.1</v>
      </c>
      <c r="M14" s="22">
        <v>21492</v>
      </c>
      <c r="N14" s="22">
        <v>292213.80000000005</v>
      </c>
      <c r="O14" s="23">
        <v>22208.7</v>
      </c>
      <c r="P14" s="22">
        <f>SUM(P15:P19)</f>
        <v>314422.5</v>
      </c>
      <c r="Q14" s="40"/>
      <c r="R14" s="29"/>
    </row>
    <row r="15" spans="1:46" s="10" customFormat="1" ht="13.5" customHeight="1" x14ac:dyDescent="0.25">
      <c r="A15" s="15" t="s">
        <v>11</v>
      </c>
      <c r="B15" s="37">
        <v>5078.1000000000004</v>
      </c>
      <c r="C15" s="30">
        <v>5203.8999999999996</v>
      </c>
      <c r="D15" s="30">
        <v>7303.4</v>
      </c>
      <c r="E15" s="30">
        <v>5780.3</v>
      </c>
      <c r="F15" s="30">
        <v>5672.7</v>
      </c>
      <c r="G15" s="30">
        <v>9728.9</v>
      </c>
      <c r="H15" s="30">
        <v>7608.6</v>
      </c>
      <c r="I15" s="30">
        <v>5417.3</v>
      </c>
      <c r="J15" s="30">
        <v>5432</v>
      </c>
      <c r="K15" s="24">
        <v>5670.3</v>
      </c>
      <c r="L15" s="24">
        <v>5497.5</v>
      </c>
      <c r="M15" s="24">
        <v>3866.4</v>
      </c>
      <c r="N15" s="30">
        <v>72259.399999999994</v>
      </c>
      <c r="O15" s="24">
        <v>5010.8</v>
      </c>
      <c r="P15" s="30">
        <f t="shared" ref="P15:P18" si="1">O15+N15</f>
        <v>77270.2</v>
      </c>
      <c r="Q15" s="43"/>
      <c r="R15" s="29"/>
      <c r="S15" s="44"/>
      <c r="T15" s="44"/>
    </row>
    <row r="16" spans="1:46" s="10" customFormat="1" ht="13.5" customHeight="1" x14ac:dyDescent="0.25">
      <c r="A16" s="15" t="s">
        <v>12</v>
      </c>
      <c r="B16" s="30">
        <v>7460.4</v>
      </c>
      <c r="C16" s="30">
        <v>7716.8</v>
      </c>
      <c r="D16" s="30">
        <v>7611</v>
      </c>
      <c r="E16" s="30">
        <v>8043.8</v>
      </c>
      <c r="F16" s="30">
        <v>8265.7000000000007</v>
      </c>
      <c r="G16" s="30">
        <v>7583.3</v>
      </c>
      <c r="H16" s="30">
        <v>9097.2999999999993</v>
      </c>
      <c r="I16" s="30">
        <v>7637.4</v>
      </c>
      <c r="J16" s="30">
        <v>7903.6</v>
      </c>
      <c r="K16" s="24">
        <v>7795</v>
      </c>
      <c r="L16" s="24">
        <v>7525</v>
      </c>
      <c r="M16" s="24">
        <v>7520</v>
      </c>
      <c r="N16" s="30">
        <v>94159.3</v>
      </c>
      <c r="O16" s="24">
        <v>7743.5</v>
      </c>
      <c r="P16" s="30">
        <f t="shared" si="1"/>
        <v>101902.8</v>
      </c>
      <c r="Q16" s="43"/>
      <c r="R16" s="29"/>
      <c r="S16" s="44"/>
      <c r="T16" s="43"/>
      <c r="U16" s="41"/>
    </row>
    <row r="17" spans="1:21" s="10" customFormat="1" ht="13.5" customHeight="1" x14ac:dyDescent="0.25">
      <c r="A17" s="15" t="s">
        <v>13</v>
      </c>
      <c r="B17" s="30">
        <v>6594.5</v>
      </c>
      <c r="C17" s="30">
        <v>6798.8</v>
      </c>
      <c r="D17" s="30">
        <v>6814.8</v>
      </c>
      <c r="E17" s="30">
        <v>7819.1</v>
      </c>
      <c r="F17" s="30">
        <v>7750.4</v>
      </c>
      <c r="G17" s="30">
        <v>6748.3</v>
      </c>
      <c r="H17" s="30">
        <v>9412.9</v>
      </c>
      <c r="I17" s="30">
        <v>6569.1</v>
      </c>
      <c r="J17" s="30">
        <v>6706.1</v>
      </c>
      <c r="K17" s="24">
        <v>9889.2999999999993</v>
      </c>
      <c r="L17" s="24">
        <v>6030.6</v>
      </c>
      <c r="M17" s="24">
        <v>7184</v>
      </c>
      <c r="N17" s="30">
        <v>88317.900000000009</v>
      </c>
      <c r="O17" s="24">
        <v>6839.7</v>
      </c>
      <c r="P17" s="30">
        <f t="shared" si="1"/>
        <v>95157.6</v>
      </c>
      <c r="Q17" s="43"/>
      <c r="R17" s="29"/>
      <c r="S17" s="44"/>
      <c r="T17" s="43"/>
      <c r="U17" s="41"/>
    </row>
    <row r="18" spans="1:21" s="10" customFormat="1" ht="13.5" customHeight="1" x14ac:dyDescent="0.25">
      <c r="A18" s="15" t="s">
        <v>14</v>
      </c>
      <c r="B18" s="30">
        <v>2836.1</v>
      </c>
      <c r="C18" s="30">
        <v>2929.2</v>
      </c>
      <c r="D18" s="30">
        <v>2979.7</v>
      </c>
      <c r="E18" s="30">
        <v>4621.1000000000004</v>
      </c>
      <c r="F18" s="30">
        <v>2943.3</v>
      </c>
      <c r="G18" s="30">
        <v>2913.3</v>
      </c>
      <c r="H18" s="30">
        <v>3525.3</v>
      </c>
      <c r="I18" s="30">
        <v>3002.9</v>
      </c>
      <c r="J18" s="30">
        <v>2969.6</v>
      </c>
      <c r="K18" s="24">
        <v>2924.1</v>
      </c>
      <c r="L18" s="24">
        <v>2911</v>
      </c>
      <c r="M18" s="24">
        <v>2921.6</v>
      </c>
      <c r="N18" s="30">
        <v>37477.199999999997</v>
      </c>
      <c r="O18" s="24">
        <v>2614.6999999999998</v>
      </c>
      <c r="P18" s="30">
        <f t="shared" si="1"/>
        <v>40091.899999999994</v>
      </c>
      <c r="Q18" s="43"/>
      <c r="R18" s="29"/>
      <c r="S18" s="44"/>
      <c r="T18" s="44"/>
    </row>
    <row r="19" spans="1:21" s="10" customFormat="1" ht="13.5" customHeight="1" x14ac:dyDescent="0.25">
      <c r="A19" s="15" t="s">
        <v>54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f>N19+O19</f>
        <v>0</v>
      </c>
      <c r="Q19" s="44"/>
      <c r="R19" s="29"/>
      <c r="S19" s="44"/>
      <c r="T19" s="44"/>
    </row>
    <row r="20" spans="1:21" s="10" customFormat="1" ht="13.5" customHeight="1" x14ac:dyDescent="0.25">
      <c r="A20" s="16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4"/>
      <c r="P20" s="25"/>
      <c r="Q20" s="44"/>
      <c r="R20" s="29"/>
      <c r="S20" s="44"/>
      <c r="T20" s="44"/>
    </row>
    <row r="21" spans="1:21" s="9" customFormat="1" ht="13.5" customHeight="1" x14ac:dyDescent="0.25">
      <c r="A21" s="13" t="s">
        <v>57</v>
      </c>
      <c r="B21" s="22">
        <v>51918.200000000004</v>
      </c>
      <c r="C21" s="22">
        <v>52078.400000000009</v>
      </c>
      <c r="D21" s="22">
        <v>52608.599999999991</v>
      </c>
      <c r="E21" s="22">
        <v>54104.80000000001</v>
      </c>
      <c r="F21" s="22">
        <v>52277</v>
      </c>
      <c r="G21" s="22">
        <v>53071</v>
      </c>
      <c r="H21" s="22">
        <v>73170.699999999983</v>
      </c>
      <c r="I21" s="22">
        <v>58632.2</v>
      </c>
      <c r="J21" s="22">
        <v>51565.69999999999</v>
      </c>
      <c r="K21" s="22">
        <v>53158.899999999987</v>
      </c>
      <c r="L21" s="22">
        <v>52085.4</v>
      </c>
      <c r="M21" s="22">
        <v>49966</v>
      </c>
      <c r="N21" s="22">
        <v>654636.89999999979</v>
      </c>
      <c r="O21" s="22">
        <v>53394.6</v>
      </c>
      <c r="P21" s="22">
        <f t="shared" ref="P21" si="2">SUM(P22:P52)</f>
        <v>708031.5</v>
      </c>
      <c r="Q21" s="45"/>
      <c r="R21" s="29"/>
      <c r="S21" s="45"/>
      <c r="T21" s="45"/>
    </row>
    <row r="22" spans="1:21" s="10" customFormat="1" ht="13.5" customHeight="1" x14ac:dyDescent="0.25">
      <c r="A22" s="17" t="s">
        <v>15</v>
      </c>
      <c r="B22" s="30">
        <v>831.8</v>
      </c>
      <c r="C22" s="52">
        <v>836.5</v>
      </c>
      <c r="D22" s="30">
        <v>820.69999999999993</v>
      </c>
      <c r="E22" s="30">
        <v>828.8</v>
      </c>
      <c r="F22" s="31">
        <v>852</v>
      </c>
      <c r="G22" s="30">
        <v>838.2</v>
      </c>
      <c r="H22" s="30">
        <v>1049.8</v>
      </c>
      <c r="I22" s="30">
        <v>840.8</v>
      </c>
      <c r="J22" s="30">
        <v>834</v>
      </c>
      <c r="K22" s="30">
        <v>847.2</v>
      </c>
      <c r="L22" s="30">
        <v>840.4</v>
      </c>
      <c r="M22" s="30">
        <v>831</v>
      </c>
      <c r="N22" s="30">
        <v>10251.200000000001</v>
      </c>
      <c r="O22" s="24">
        <v>805.5</v>
      </c>
      <c r="P22" s="30">
        <f>O22+N22</f>
        <v>11056.7</v>
      </c>
      <c r="Q22" s="43"/>
      <c r="R22" s="29"/>
      <c r="S22" s="46"/>
      <c r="T22" s="44"/>
    </row>
    <row r="23" spans="1:21" s="10" customFormat="1" ht="13.5" customHeight="1" x14ac:dyDescent="0.25">
      <c r="A23" s="17" t="s">
        <v>16</v>
      </c>
      <c r="B23" s="30">
        <v>922.6</v>
      </c>
      <c r="C23" s="52">
        <v>964.7</v>
      </c>
      <c r="D23" s="30">
        <v>950.2</v>
      </c>
      <c r="E23" s="30">
        <v>988.8</v>
      </c>
      <c r="F23" s="30">
        <v>958.4</v>
      </c>
      <c r="G23" s="30">
        <v>958.4</v>
      </c>
      <c r="H23" s="30">
        <v>1134.9000000000001</v>
      </c>
      <c r="I23" s="30">
        <v>1055.8</v>
      </c>
      <c r="J23" s="30">
        <v>974.2</v>
      </c>
      <c r="K23" s="30">
        <v>1195.0999999999999</v>
      </c>
      <c r="L23" s="30">
        <v>974.5</v>
      </c>
      <c r="M23" s="30">
        <v>968.1</v>
      </c>
      <c r="N23" s="30">
        <v>12045.7</v>
      </c>
      <c r="O23" s="24">
        <v>1112.5</v>
      </c>
      <c r="P23" s="30">
        <f t="shared" ref="P23:P54" si="3">O23+N23</f>
        <v>13158.2</v>
      </c>
      <c r="Q23" s="43"/>
      <c r="R23" s="29"/>
      <c r="S23" s="44"/>
      <c r="T23" s="44"/>
    </row>
    <row r="24" spans="1:21" s="10" customFormat="1" ht="13.5" customHeight="1" x14ac:dyDescent="0.25">
      <c r="A24" s="17" t="s">
        <v>52</v>
      </c>
      <c r="B24" s="30">
        <v>881.2</v>
      </c>
      <c r="C24" s="52">
        <v>908.5</v>
      </c>
      <c r="D24" s="30">
        <v>891.4</v>
      </c>
      <c r="E24" s="30">
        <v>990.9</v>
      </c>
      <c r="F24" s="30">
        <v>902.6</v>
      </c>
      <c r="G24" s="30">
        <v>896.9</v>
      </c>
      <c r="H24" s="30">
        <v>1104.2</v>
      </c>
      <c r="I24" s="30">
        <v>903</v>
      </c>
      <c r="J24" s="30">
        <v>856.4</v>
      </c>
      <c r="K24" s="30">
        <v>857.1</v>
      </c>
      <c r="L24" s="30">
        <v>866</v>
      </c>
      <c r="M24" s="30">
        <v>893.7</v>
      </c>
      <c r="N24" s="30">
        <v>10951.900000000001</v>
      </c>
      <c r="O24" s="24">
        <v>851.9</v>
      </c>
      <c r="P24" s="30">
        <f t="shared" si="3"/>
        <v>11803.800000000001</v>
      </c>
      <c r="Q24" s="43"/>
      <c r="R24" s="29"/>
      <c r="S24" s="44"/>
      <c r="T24" s="44"/>
    </row>
    <row r="25" spans="1:21" s="10" customFormat="1" ht="13.5" customHeight="1" x14ac:dyDescent="0.25">
      <c r="A25" s="17" t="s">
        <v>17</v>
      </c>
      <c r="B25" s="30">
        <v>650.29999999999995</v>
      </c>
      <c r="C25" s="52">
        <v>668</v>
      </c>
      <c r="D25" s="30">
        <v>653.9</v>
      </c>
      <c r="E25" s="30">
        <v>653.9</v>
      </c>
      <c r="F25" s="30">
        <v>653.9</v>
      </c>
      <c r="G25" s="30">
        <v>653.9</v>
      </c>
      <c r="H25" s="30">
        <v>806.1</v>
      </c>
      <c r="I25" s="30">
        <v>664.9</v>
      </c>
      <c r="J25" s="30">
        <v>664.9</v>
      </c>
      <c r="K25" s="30">
        <v>664.9</v>
      </c>
      <c r="L25" s="30">
        <v>664.9</v>
      </c>
      <c r="M25" s="30">
        <v>664.9</v>
      </c>
      <c r="N25" s="30">
        <v>8064.4999999999982</v>
      </c>
      <c r="O25" s="24">
        <v>713.1</v>
      </c>
      <c r="P25" s="30">
        <f t="shared" si="3"/>
        <v>8777.5999999999985</v>
      </c>
      <c r="Q25" s="43"/>
      <c r="R25" s="29"/>
      <c r="S25" s="44"/>
      <c r="T25" s="44"/>
    </row>
    <row r="26" spans="1:21" s="10" customFormat="1" ht="13.5" customHeight="1" x14ac:dyDescent="0.25">
      <c r="A26" s="17" t="s">
        <v>18</v>
      </c>
      <c r="B26" s="30">
        <v>3005.9</v>
      </c>
      <c r="C26" s="52">
        <v>3156.8</v>
      </c>
      <c r="D26" s="30">
        <v>3080.2</v>
      </c>
      <c r="E26" s="30">
        <v>3074.8</v>
      </c>
      <c r="F26" s="30">
        <v>3074</v>
      </c>
      <c r="G26" s="30">
        <v>3074</v>
      </c>
      <c r="H26" s="30">
        <v>3752.8</v>
      </c>
      <c r="I26" s="30">
        <v>3076.6</v>
      </c>
      <c r="J26" s="30">
        <v>3129.1</v>
      </c>
      <c r="K26" s="30">
        <v>3078.2</v>
      </c>
      <c r="L26" s="30">
        <v>3029.8</v>
      </c>
      <c r="M26" s="30">
        <v>1718.8</v>
      </c>
      <c r="N26" s="30">
        <v>36251</v>
      </c>
      <c r="O26" s="24">
        <v>2432.9</v>
      </c>
      <c r="P26" s="30">
        <f t="shared" si="3"/>
        <v>38683.9</v>
      </c>
      <c r="Q26" s="43"/>
      <c r="R26" s="29"/>
      <c r="S26" s="44"/>
      <c r="T26" s="44"/>
    </row>
    <row r="27" spans="1:21" s="10" customFormat="1" ht="13.5" customHeight="1" x14ac:dyDescent="0.25">
      <c r="A27" s="17" t="s">
        <v>19</v>
      </c>
      <c r="B27" s="30">
        <v>431.3</v>
      </c>
      <c r="C27" s="52">
        <v>455.4</v>
      </c>
      <c r="D27" s="30">
        <v>438.4</v>
      </c>
      <c r="E27" s="30">
        <v>464</v>
      </c>
      <c r="F27" s="30">
        <v>467.4</v>
      </c>
      <c r="G27" s="30">
        <v>467.3</v>
      </c>
      <c r="H27" s="30">
        <v>541</v>
      </c>
      <c r="I27" s="30">
        <v>445.5</v>
      </c>
      <c r="J27" s="30">
        <v>425.7</v>
      </c>
      <c r="K27" s="30">
        <v>439.8</v>
      </c>
      <c r="L27" s="30">
        <v>432.8</v>
      </c>
      <c r="M27" s="30">
        <v>455.3</v>
      </c>
      <c r="N27" s="30">
        <v>5463.9000000000005</v>
      </c>
      <c r="O27" s="24">
        <v>459.1</v>
      </c>
      <c r="P27" s="30">
        <f t="shared" si="3"/>
        <v>5923.0000000000009</v>
      </c>
      <c r="Q27" s="43"/>
      <c r="R27" s="29"/>
      <c r="S27" s="44"/>
      <c r="T27" s="44"/>
    </row>
    <row r="28" spans="1:21" s="10" customFormat="1" ht="13.5" customHeight="1" x14ac:dyDescent="0.25">
      <c r="A28" s="17" t="s">
        <v>20</v>
      </c>
      <c r="B28" s="30">
        <v>1439.1</v>
      </c>
      <c r="C28" s="52">
        <v>1453.3</v>
      </c>
      <c r="D28" s="30">
        <v>1788.3</v>
      </c>
      <c r="E28" s="30">
        <v>1702.7</v>
      </c>
      <c r="F28" s="30">
        <v>1383.8</v>
      </c>
      <c r="G28" s="30">
        <v>1389.8</v>
      </c>
      <c r="H28" s="30">
        <v>1641.3</v>
      </c>
      <c r="I28" s="30">
        <v>1373</v>
      </c>
      <c r="J28" s="30">
        <v>1366.4</v>
      </c>
      <c r="K28" s="30">
        <v>1378.9</v>
      </c>
      <c r="L28" s="30">
        <v>1362.7</v>
      </c>
      <c r="M28" s="30">
        <v>1396.6</v>
      </c>
      <c r="N28" s="30">
        <v>17675.899999999998</v>
      </c>
      <c r="O28" s="24">
        <v>1673.5</v>
      </c>
      <c r="P28" s="30">
        <f t="shared" si="3"/>
        <v>19349.399999999998</v>
      </c>
      <c r="Q28" s="43"/>
      <c r="R28" s="29"/>
      <c r="S28" s="44"/>
      <c r="T28" s="44"/>
    </row>
    <row r="29" spans="1:21" s="10" customFormat="1" ht="13.5" customHeight="1" x14ac:dyDescent="0.25">
      <c r="A29" s="17" t="s">
        <v>21</v>
      </c>
      <c r="B29" s="30">
        <v>1732</v>
      </c>
      <c r="C29" s="52">
        <v>1655.1</v>
      </c>
      <c r="D29" s="30">
        <v>1618.6</v>
      </c>
      <c r="E29" s="30">
        <v>1622.7</v>
      </c>
      <c r="F29" s="30">
        <v>1619.3</v>
      </c>
      <c r="G29" s="30">
        <v>1619.1</v>
      </c>
      <c r="H29" s="30">
        <v>1972.5</v>
      </c>
      <c r="I29" s="30">
        <v>1619.7</v>
      </c>
      <c r="J29" s="30">
        <v>1625.4</v>
      </c>
      <c r="K29" s="30">
        <v>2541.1999999999998</v>
      </c>
      <c r="L29" s="30">
        <v>1626.5</v>
      </c>
      <c r="M29" s="30">
        <v>1619.9</v>
      </c>
      <c r="N29" s="30">
        <v>20872</v>
      </c>
      <c r="O29" s="24">
        <v>1744.6999999999998</v>
      </c>
      <c r="P29" s="30">
        <f t="shared" si="3"/>
        <v>22616.7</v>
      </c>
      <c r="Q29" s="43"/>
      <c r="R29" s="29"/>
      <c r="S29" s="44"/>
      <c r="T29" s="44"/>
    </row>
    <row r="30" spans="1:21" s="10" customFormat="1" ht="13.5" customHeight="1" x14ac:dyDescent="0.25">
      <c r="A30" s="17" t="s">
        <v>22</v>
      </c>
      <c r="B30" s="30">
        <v>1634.8</v>
      </c>
      <c r="C30" s="52">
        <v>1654.1</v>
      </c>
      <c r="D30" s="30">
        <v>1853.3</v>
      </c>
      <c r="E30" s="30">
        <v>1614.4</v>
      </c>
      <c r="F30" s="30">
        <v>1616.2</v>
      </c>
      <c r="G30" s="30">
        <v>1719</v>
      </c>
      <c r="H30" s="30">
        <v>2253.1999999999998</v>
      </c>
      <c r="I30" s="30">
        <v>1609.3</v>
      </c>
      <c r="J30" s="30">
        <v>1618.2</v>
      </c>
      <c r="K30" s="30">
        <v>1625.8000000000002</v>
      </c>
      <c r="L30" s="30">
        <v>1629.5</v>
      </c>
      <c r="M30" s="30">
        <v>1593.2</v>
      </c>
      <c r="N30" s="30">
        <v>20421</v>
      </c>
      <c r="O30" s="24">
        <v>1517.5</v>
      </c>
      <c r="P30" s="30">
        <f t="shared" si="3"/>
        <v>21938.5</v>
      </c>
      <c r="Q30" s="43"/>
      <c r="R30" s="29"/>
      <c r="S30" s="44"/>
      <c r="T30" s="44"/>
    </row>
    <row r="31" spans="1:21" s="10" customFormat="1" ht="13.5" customHeight="1" x14ac:dyDescent="0.25">
      <c r="A31" s="17" t="s">
        <v>23</v>
      </c>
      <c r="B31" s="30">
        <v>3024.3</v>
      </c>
      <c r="C31" s="52">
        <v>2550.1999999999998</v>
      </c>
      <c r="D31" s="30">
        <v>2500.1999999999998</v>
      </c>
      <c r="E31" s="30">
        <v>2506.6999999999998</v>
      </c>
      <c r="F31" s="30">
        <v>2632.4</v>
      </c>
      <c r="G31" s="30">
        <v>2605.6999999999998</v>
      </c>
      <c r="H31" s="30">
        <v>3413.3</v>
      </c>
      <c r="I31" s="30">
        <v>2670.4</v>
      </c>
      <c r="J31" s="30">
        <v>2720.1</v>
      </c>
      <c r="K31" s="30">
        <v>2743.4</v>
      </c>
      <c r="L31" s="30">
        <v>2521.4</v>
      </c>
      <c r="M31" s="30">
        <v>2641.6</v>
      </c>
      <c r="N31" s="30">
        <v>32529.7</v>
      </c>
      <c r="O31" s="24">
        <v>2121</v>
      </c>
      <c r="P31" s="30">
        <f t="shared" si="3"/>
        <v>34650.699999999997</v>
      </c>
      <c r="Q31" s="43"/>
      <c r="R31" s="29"/>
      <c r="S31" s="44"/>
      <c r="T31" s="44"/>
    </row>
    <row r="32" spans="1:21" s="10" customFormat="1" ht="13.5" customHeight="1" x14ac:dyDescent="0.25">
      <c r="A32" s="17" t="s">
        <v>24</v>
      </c>
      <c r="B32" s="30">
        <v>1372.8</v>
      </c>
      <c r="C32" s="52">
        <v>1445.7</v>
      </c>
      <c r="D32" s="30">
        <v>1409.5</v>
      </c>
      <c r="E32" s="30">
        <v>1412.7</v>
      </c>
      <c r="F32" s="30">
        <v>1416</v>
      </c>
      <c r="G32" s="30">
        <v>1416</v>
      </c>
      <c r="H32" s="30">
        <v>1675.3</v>
      </c>
      <c r="I32" s="30">
        <v>1403.5</v>
      </c>
      <c r="J32" s="30">
        <v>1399.6</v>
      </c>
      <c r="K32" s="30">
        <v>1390.3</v>
      </c>
      <c r="L32" s="30">
        <v>1385.8</v>
      </c>
      <c r="M32" s="30">
        <v>1389</v>
      </c>
      <c r="N32" s="30">
        <v>17116.199999999997</v>
      </c>
      <c r="O32" s="24">
        <v>1687.1</v>
      </c>
      <c r="P32" s="30">
        <f t="shared" si="3"/>
        <v>18803.299999999996</v>
      </c>
      <c r="Q32" s="43"/>
      <c r="R32" s="29"/>
      <c r="S32" s="44"/>
      <c r="T32" s="44"/>
    </row>
    <row r="33" spans="1:20" s="10" customFormat="1" ht="13.5" customHeight="1" x14ac:dyDescent="0.25">
      <c r="A33" s="17" t="s">
        <v>25</v>
      </c>
      <c r="B33" s="30">
        <v>2090.1</v>
      </c>
      <c r="C33" s="52">
        <v>2149.5</v>
      </c>
      <c r="D33" s="30">
        <v>2350.6</v>
      </c>
      <c r="E33" s="30">
        <v>2866</v>
      </c>
      <c r="F33" s="30">
        <v>2187</v>
      </c>
      <c r="G33" s="30">
        <v>2202.1999999999998</v>
      </c>
      <c r="H33" s="30">
        <v>2575.9</v>
      </c>
      <c r="I33" s="30">
        <v>2178.6999999999998</v>
      </c>
      <c r="J33" s="30">
        <v>2210.3000000000002</v>
      </c>
      <c r="K33" s="30">
        <v>2163.5</v>
      </c>
      <c r="L33" s="30">
        <v>2344.9</v>
      </c>
      <c r="M33" s="30">
        <v>2230.6999999999998</v>
      </c>
      <c r="N33" s="30">
        <v>27549.400000000005</v>
      </c>
      <c r="O33" s="24">
        <v>2232.1</v>
      </c>
      <c r="P33" s="30">
        <f t="shared" si="3"/>
        <v>29781.500000000004</v>
      </c>
      <c r="Q33" s="43"/>
      <c r="R33" s="29"/>
      <c r="S33" s="44"/>
      <c r="T33" s="44"/>
    </row>
    <row r="34" spans="1:20" s="10" customFormat="1" ht="13.5" customHeight="1" x14ac:dyDescent="0.25">
      <c r="A34" s="17" t="s">
        <v>26</v>
      </c>
      <c r="B34" s="30">
        <v>1839.5</v>
      </c>
      <c r="C34" s="52">
        <v>1911.2</v>
      </c>
      <c r="D34" s="30">
        <v>1892.6</v>
      </c>
      <c r="E34" s="30">
        <v>1980.3</v>
      </c>
      <c r="F34" s="30">
        <v>2011.4</v>
      </c>
      <c r="G34" s="30">
        <v>1926.4</v>
      </c>
      <c r="H34" s="30">
        <v>2290.8000000000002</v>
      </c>
      <c r="I34" s="30">
        <v>1922.4</v>
      </c>
      <c r="J34" s="30">
        <v>1913.9</v>
      </c>
      <c r="K34" s="30">
        <v>1930.1</v>
      </c>
      <c r="L34" s="30">
        <v>2047.3</v>
      </c>
      <c r="M34" s="30">
        <v>1976.3</v>
      </c>
      <c r="N34" s="30">
        <v>23642.199999999997</v>
      </c>
      <c r="O34" s="24">
        <v>2061.6999999999998</v>
      </c>
      <c r="P34" s="30">
        <f t="shared" si="3"/>
        <v>25703.899999999998</v>
      </c>
      <c r="Q34" s="43"/>
      <c r="R34" s="29"/>
      <c r="S34" s="44"/>
      <c r="T34" s="44"/>
    </row>
    <row r="35" spans="1:20" s="10" customFormat="1" ht="13.5" customHeight="1" x14ac:dyDescent="0.25">
      <c r="A35" s="17" t="s">
        <v>27</v>
      </c>
      <c r="B35" s="30">
        <v>5741.7</v>
      </c>
      <c r="C35" s="52">
        <v>5935.2</v>
      </c>
      <c r="D35" s="30">
        <v>5883.9</v>
      </c>
      <c r="E35" s="30">
        <v>6618.8</v>
      </c>
      <c r="F35" s="30">
        <v>5806.3</v>
      </c>
      <c r="G35" s="30">
        <v>5857.6</v>
      </c>
      <c r="H35" s="30">
        <v>17495.099999999999</v>
      </c>
      <c r="I35" s="30">
        <v>11368.8</v>
      </c>
      <c r="J35" s="30">
        <v>5893.9</v>
      </c>
      <c r="K35" s="30">
        <v>6032.2</v>
      </c>
      <c r="L35" s="30">
        <v>6369.4</v>
      </c>
      <c r="M35" s="30">
        <v>6113.1</v>
      </c>
      <c r="N35" s="30">
        <v>89115.999999999985</v>
      </c>
      <c r="O35" s="24">
        <v>6200.4000000000005</v>
      </c>
      <c r="P35" s="24">
        <f t="shared" si="3"/>
        <v>95316.39999999998</v>
      </c>
      <c r="Q35" s="43"/>
      <c r="R35" s="29"/>
      <c r="S35" s="44"/>
      <c r="T35" s="44"/>
    </row>
    <row r="36" spans="1:20" s="10" customFormat="1" ht="13.5" customHeight="1" x14ac:dyDescent="0.25">
      <c r="A36" s="17" t="s">
        <v>28</v>
      </c>
      <c r="B36" s="30">
        <v>2030.7</v>
      </c>
      <c r="C36" s="52">
        <v>2119.1999999999998</v>
      </c>
      <c r="D36" s="30">
        <v>2086.6999999999998</v>
      </c>
      <c r="E36" s="30">
        <v>2075.6</v>
      </c>
      <c r="F36" s="30">
        <v>2059</v>
      </c>
      <c r="G36" s="30">
        <v>2059</v>
      </c>
      <c r="H36" s="30">
        <v>2468.8000000000002</v>
      </c>
      <c r="I36" s="30">
        <v>2057</v>
      </c>
      <c r="J36" s="30">
        <v>2064.1</v>
      </c>
      <c r="K36" s="30">
        <v>2090.3000000000002</v>
      </c>
      <c r="L36" s="30">
        <v>2103.1999999999998</v>
      </c>
      <c r="M36" s="30">
        <v>2116</v>
      </c>
      <c r="N36" s="30">
        <v>25329.599999999999</v>
      </c>
      <c r="O36" s="24">
        <v>2133.8000000000002</v>
      </c>
      <c r="P36" s="30">
        <f t="shared" si="3"/>
        <v>27463.399999999998</v>
      </c>
      <c r="Q36" s="43"/>
      <c r="R36" s="29"/>
      <c r="S36" s="44"/>
      <c r="T36" s="44"/>
    </row>
    <row r="37" spans="1:20" s="10" customFormat="1" ht="13.5" customHeight="1" x14ac:dyDescent="0.25">
      <c r="A37" s="17" t="s">
        <v>29</v>
      </c>
      <c r="B37" s="30">
        <v>2152.9</v>
      </c>
      <c r="C37" s="52">
        <v>2240.9</v>
      </c>
      <c r="D37" s="30">
        <v>2320.9</v>
      </c>
      <c r="E37" s="30">
        <v>2208.4</v>
      </c>
      <c r="F37" s="30">
        <v>2172.6999999999998</v>
      </c>
      <c r="G37" s="30">
        <v>2137.9</v>
      </c>
      <c r="H37" s="30">
        <v>2742</v>
      </c>
      <c r="I37" s="30">
        <v>2612.6999999999998</v>
      </c>
      <c r="J37" s="30">
        <v>2136.5</v>
      </c>
      <c r="K37" s="30">
        <v>2243.1999999999998</v>
      </c>
      <c r="L37" s="30">
        <v>2143.3000000000002</v>
      </c>
      <c r="M37" s="30">
        <v>2226.4</v>
      </c>
      <c r="N37" s="30">
        <v>27337.8</v>
      </c>
      <c r="O37" s="24">
        <v>2235.1999999999998</v>
      </c>
      <c r="P37" s="30">
        <f t="shared" si="3"/>
        <v>29573</v>
      </c>
      <c r="Q37" s="43"/>
      <c r="R37" s="29"/>
      <c r="S37" s="46"/>
      <c r="T37" s="44"/>
    </row>
    <row r="38" spans="1:20" s="10" customFormat="1" ht="13.5" customHeight="1" x14ac:dyDescent="0.25">
      <c r="A38" s="17" t="s">
        <v>30</v>
      </c>
      <c r="B38" s="30">
        <v>637.4</v>
      </c>
      <c r="C38" s="52">
        <v>668.4</v>
      </c>
      <c r="D38" s="30">
        <v>652.9</v>
      </c>
      <c r="E38" s="30">
        <v>652.9</v>
      </c>
      <c r="F38" s="30">
        <v>652.9</v>
      </c>
      <c r="G38" s="30">
        <v>652.9</v>
      </c>
      <c r="H38" s="30">
        <v>775.6</v>
      </c>
      <c r="I38" s="30">
        <v>650</v>
      </c>
      <c r="J38" s="30">
        <v>651</v>
      </c>
      <c r="K38" s="30">
        <v>651.1</v>
      </c>
      <c r="L38" s="30">
        <v>651.1</v>
      </c>
      <c r="M38" s="30">
        <v>651.1</v>
      </c>
      <c r="N38" s="30">
        <v>7947.3000000000011</v>
      </c>
      <c r="O38" s="24">
        <v>719.9</v>
      </c>
      <c r="P38" s="30">
        <f t="shared" si="3"/>
        <v>8667.2000000000007</v>
      </c>
      <c r="Q38" s="43"/>
      <c r="R38" s="29"/>
      <c r="S38" s="44"/>
      <c r="T38" s="44"/>
    </row>
    <row r="39" spans="1:20" s="10" customFormat="1" ht="13.5" customHeight="1" x14ac:dyDescent="0.25">
      <c r="A39" s="17" t="s">
        <v>31</v>
      </c>
      <c r="B39" s="30">
        <v>1606.1</v>
      </c>
      <c r="C39" s="52">
        <v>1625.4</v>
      </c>
      <c r="D39" s="30">
        <v>1591.7</v>
      </c>
      <c r="E39" s="30">
        <v>1610.1</v>
      </c>
      <c r="F39" s="30">
        <v>1639.6</v>
      </c>
      <c r="G39" s="30">
        <v>1671.9</v>
      </c>
      <c r="H39" s="30">
        <v>1922.6</v>
      </c>
      <c r="I39" s="30">
        <v>1651.7</v>
      </c>
      <c r="J39" s="30">
        <v>1591.6</v>
      </c>
      <c r="K39" s="30">
        <v>1649.8</v>
      </c>
      <c r="L39" s="30">
        <v>1589.5</v>
      </c>
      <c r="M39" s="30">
        <v>1580.1</v>
      </c>
      <c r="N39" s="30">
        <v>19730.099999999999</v>
      </c>
      <c r="O39" s="24">
        <v>1739.4</v>
      </c>
      <c r="P39" s="30">
        <f t="shared" si="3"/>
        <v>21469.5</v>
      </c>
      <c r="Q39" s="43"/>
      <c r="R39" s="29"/>
      <c r="S39" s="44"/>
      <c r="T39" s="44"/>
    </row>
    <row r="40" spans="1:20" s="10" customFormat="1" ht="13.5" customHeight="1" x14ac:dyDescent="0.25">
      <c r="A40" s="17" t="s">
        <v>32</v>
      </c>
      <c r="B40" s="30">
        <v>1636.9</v>
      </c>
      <c r="C40" s="52">
        <v>1661.2</v>
      </c>
      <c r="D40" s="30">
        <v>1567.6</v>
      </c>
      <c r="E40" s="30">
        <v>1605.1</v>
      </c>
      <c r="F40" s="30">
        <v>1610.7</v>
      </c>
      <c r="G40" s="30">
        <v>1614.8</v>
      </c>
      <c r="H40" s="30">
        <v>2118.6</v>
      </c>
      <c r="I40" s="30">
        <v>1585.3</v>
      </c>
      <c r="J40" s="30">
        <v>1514.8</v>
      </c>
      <c r="K40" s="30">
        <v>1640</v>
      </c>
      <c r="L40" s="30">
        <v>1650.3</v>
      </c>
      <c r="M40" s="30">
        <v>1606.8</v>
      </c>
      <c r="N40" s="30">
        <v>19812.099999999999</v>
      </c>
      <c r="O40" s="24">
        <v>1985.8</v>
      </c>
      <c r="P40" s="30">
        <f t="shared" si="3"/>
        <v>21797.899999999998</v>
      </c>
      <c r="Q40" s="43"/>
      <c r="R40" s="29"/>
      <c r="S40" s="46"/>
      <c r="T40" s="44"/>
    </row>
    <row r="41" spans="1:20" s="10" customFormat="1" ht="13.5" customHeight="1" x14ac:dyDescent="0.25">
      <c r="A41" s="17" t="s">
        <v>33</v>
      </c>
      <c r="B41" s="30">
        <v>2225.4</v>
      </c>
      <c r="C41" s="52">
        <v>2244.4</v>
      </c>
      <c r="D41" s="30">
        <v>2270.9</v>
      </c>
      <c r="E41" s="30">
        <v>2236.1</v>
      </c>
      <c r="F41" s="30">
        <v>2261.1</v>
      </c>
      <c r="G41" s="30">
        <v>2227.3000000000002</v>
      </c>
      <c r="H41" s="30">
        <v>2749.6</v>
      </c>
      <c r="I41" s="30">
        <v>2229.4</v>
      </c>
      <c r="J41" s="30">
        <v>2229.1999999999998</v>
      </c>
      <c r="K41" s="30">
        <v>2453.1999999999998</v>
      </c>
      <c r="L41" s="30">
        <v>2336.6</v>
      </c>
      <c r="M41" s="30">
        <v>2272.8000000000002</v>
      </c>
      <c r="N41" s="30">
        <v>27736</v>
      </c>
      <c r="O41" s="24">
        <v>2217.5</v>
      </c>
      <c r="P41" s="30">
        <f t="shared" si="3"/>
        <v>29953.5</v>
      </c>
      <c r="Q41" s="43"/>
      <c r="R41" s="29"/>
      <c r="S41" s="44"/>
      <c r="T41" s="44"/>
    </row>
    <row r="42" spans="1:20" s="10" customFormat="1" ht="13.5" customHeight="1" x14ac:dyDescent="0.25">
      <c r="A42" s="17" t="s">
        <v>34</v>
      </c>
      <c r="B42" s="30">
        <v>1174.3</v>
      </c>
      <c r="C42" s="52">
        <v>1228.7</v>
      </c>
      <c r="D42" s="30">
        <v>1235.4000000000001</v>
      </c>
      <c r="E42" s="30">
        <v>1328.8</v>
      </c>
      <c r="F42" s="30">
        <v>1510.5</v>
      </c>
      <c r="G42" s="30">
        <v>1182.7</v>
      </c>
      <c r="H42" s="30">
        <v>1416.6</v>
      </c>
      <c r="I42" s="30">
        <v>1196.7</v>
      </c>
      <c r="J42" s="30">
        <v>1201.4000000000001</v>
      </c>
      <c r="K42" s="30">
        <v>1190.7</v>
      </c>
      <c r="L42" s="30">
        <v>1212.4000000000001</v>
      </c>
      <c r="M42" s="30">
        <v>1220</v>
      </c>
      <c r="N42" s="30">
        <v>15098.2</v>
      </c>
      <c r="O42" s="24">
        <v>1338</v>
      </c>
      <c r="P42" s="30">
        <f t="shared" si="3"/>
        <v>16436.2</v>
      </c>
      <c r="Q42" s="43"/>
      <c r="R42" s="29"/>
      <c r="S42" s="44"/>
      <c r="T42" s="44"/>
    </row>
    <row r="43" spans="1:20" s="10" customFormat="1" ht="13.5" customHeight="1" x14ac:dyDescent="0.25">
      <c r="A43" s="17" t="s">
        <v>35</v>
      </c>
      <c r="B43" s="30">
        <v>733.9</v>
      </c>
      <c r="C43" s="52">
        <v>739.3</v>
      </c>
      <c r="D43" s="30">
        <v>670.5</v>
      </c>
      <c r="E43" s="30">
        <v>709.7</v>
      </c>
      <c r="F43" s="30">
        <v>832.2</v>
      </c>
      <c r="G43" s="30">
        <v>736.1</v>
      </c>
      <c r="H43" s="30">
        <v>834.6</v>
      </c>
      <c r="I43" s="30">
        <v>699.4</v>
      </c>
      <c r="J43" s="30">
        <v>693.1</v>
      </c>
      <c r="K43" s="30">
        <v>687.2</v>
      </c>
      <c r="L43" s="30">
        <v>687.2</v>
      </c>
      <c r="M43" s="30">
        <v>712.4</v>
      </c>
      <c r="N43" s="30">
        <v>8735.6</v>
      </c>
      <c r="O43" s="24">
        <v>822.4</v>
      </c>
      <c r="P43" s="30">
        <f t="shared" si="3"/>
        <v>9558</v>
      </c>
      <c r="Q43" s="43"/>
      <c r="R43" s="29"/>
      <c r="S43" s="44"/>
      <c r="T43" s="44"/>
    </row>
    <row r="44" spans="1:20" s="10" customFormat="1" ht="13.5" customHeight="1" x14ac:dyDescent="0.25">
      <c r="A44" s="17" t="s">
        <v>36</v>
      </c>
      <c r="B44" s="30">
        <v>1792.6</v>
      </c>
      <c r="C44" s="52">
        <v>1855</v>
      </c>
      <c r="D44" s="30">
        <v>2016.6</v>
      </c>
      <c r="E44" s="30">
        <v>1824.5</v>
      </c>
      <c r="F44" s="30">
        <v>1875.3</v>
      </c>
      <c r="G44" s="30">
        <v>2606.6999999999998</v>
      </c>
      <c r="H44" s="30">
        <v>2290.9</v>
      </c>
      <c r="I44" s="30">
        <v>1826.7</v>
      </c>
      <c r="J44" s="30">
        <v>2124.1</v>
      </c>
      <c r="K44" s="30">
        <v>1814.6</v>
      </c>
      <c r="L44" s="30">
        <v>1814.6</v>
      </c>
      <c r="M44" s="30">
        <v>2093.5</v>
      </c>
      <c r="N44" s="30">
        <v>23935.1</v>
      </c>
      <c r="O44" s="24">
        <v>1728</v>
      </c>
      <c r="P44" s="30">
        <f t="shared" si="3"/>
        <v>25663.1</v>
      </c>
      <c r="Q44" s="43"/>
      <c r="R44" s="29"/>
      <c r="S44" s="44"/>
      <c r="T44" s="44"/>
    </row>
    <row r="45" spans="1:20" s="10" customFormat="1" ht="13.5" customHeight="1" x14ac:dyDescent="0.25">
      <c r="A45" s="17" t="s">
        <v>37</v>
      </c>
      <c r="B45" s="30">
        <v>3067.7</v>
      </c>
      <c r="C45" s="52">
        <v>3149.8</v>
      </c>
      <c r="D45" s="30">
        <v>3146</v>
      </c>
      <c r="E45" s="30">
        <v>3077.8</v>
      </c>
      <c r="F45" s="30">
        <v>3101.7</v>
      </c>
      <c r="G45" s="30">
        <v>3173.4</v>
      </c>
      <c r="H45" s="30">
        <v>3698.4</v>
      </c>
      <c r="I45" s="30">
        <v>3088</v>
      </c>
      <c r="J45" s="30">
        <v>3093.4</v>
      </c>
      <c r="K45" s="30">
        <v>3158.5</v>
      </c>
      <c r="L45" s="30">
        <v>3092.9</v>
      </c>
      <c r="M45" s="30">
        <v>2333.3000000000002</v>
      </c>
      <c r="N45" s="30">
        <v>37180.900000000009</v>
      </c>
      <c r="O45" s="24">
        <v>3367.7</v>
      </c>
      <c r="P45" s="30">
        <f t="shared" si="3"/>
        <v>40548.600000000006</v>
      </c>
      <c r="Q45" s="43"/>
      <c r="R45" s="29"/>
      <c r="S45" s="44"/>
      <c r="T45" s="44"/>
    </row>
    <row r="46" spans="1:20" s="10" customFormat="1" ht="13.5" customHeight="1" x14ac:dyDescent="0.25">
      <c r="A46" s="17" t="s">
        <v>38</v>
      </c>
      <c r="B46" s="30">
        <v>1017.5</v>
      </c>
      <c r="C46" s="52">
        <v>1010</v>
      </c>
      <c r="D46" s="30">
        <v>1083.2</v>
      </c>
      <c r="E46" s="30">
        <v>989.9</v>
      </c>
      <c r="F46" s="30">
        <v>989.9</v>
      </c>
      <c r="G46" s="30">
        <v>1397.6</v>
      </c>
      <c r="H46" s="30">
        <v>1199.5999999999999</v>
      </c>
      <c r="I46" s="30">
        <v>2198.4</v>
      </c>
      <c r="J46" s="30">
        <v>1015.1</v>
      </c>
      <c r="K46" s="30">
        <v>1033.4000000000001</v>
      </c>
      <c r="L46" s="30">
        <v>1005.9</v>
      </c>
      <c r="M46" s="30">
        <v>1007.9</v>
      </c>
      <c r="N46" s="30">
        <v>13948.399999999998</v>
      </c>
      <c r="O46" s="24">
        <v>1114.2</v>
      </c>
      <c r="P46" s="30">
        <f t="shared" si="3"/>
        <v>15062.599999999999</v>
      </c>
      <c r="Q46" s="43"/>
      <c r="R46" s="29"/>
      <c r="S46" s="44"/>
      <c r="T46" s="44"/>
    </row>
    <row r="47" spans="1:20" s="10" customFormat="1" ht="13.5" customHeight="1" x14ac:dyDescent="0.25">
      <c r="A47" s="17" t="s">
        <v>39</v>
      </c>
      <c r="B47" s="30">
        <v>943.4</v>
      </c>
      <c r="C47" s="52">
        <v>951.2</v>
      </c>
      <c r="D47" s="30">
        <v>961.6</v>
      </c>
      <c r="E47" s="30">
        <v>952.8</v>
      </c>
      <c r="F47" s="30">
        <v>928.5</v>
      </c>
      <c r="G47" s="30">
        <v>956</v>
      </c>
      <c r="H47" s="30">
        <v>1113.8</v>
      </c>
      <c r="I47" s="30">
        <v>931.2</v>
      </c>
      <c r="J47" s="30">
        <v>903.2</v>
      </c>
      <c r="K47" s="30">
        <v>922.5</v>
      </c>
      <c r="L47" s="30">
        <v>934.5</v>
      </c>
      <c r="M47" s="30">
        <v>915.3</v>
      </c>
      <c r="N47" s="30">
        <v>11414</v>
      </c>
      <c r="O47" s="24">
        <v>949.6</v>
      </c>
      <c r="P47" s="30">
        <f t="shared" si="3"/>
        <v>12363.6</v>
      </c>
      <c r="Q47" s="43"/>
      <c r="R47" s="29"/>
      <c r="S47" s="44"/>
      <c r="T47" s="44"/>
    </row>
    <row r="48" spans="1:20" s="10" customFormat="1" ht="13.5" customHeight="1" x14ac:dyDescent="0.25">
      <c r="A48" s="17" t="s">
        <v>40</v>
      </c>
      <c r="B48" s="30">
        <v>2833.9</v>
      </c>
      <c r="C48" s="52">
        <v>2318.1</v>
      </c>
      <c r="D48" s="30">
        <v>2301.9</v>
      </c>
      <c r="E48" s="30">
        <v>2269.3000000000002</v>
      </c>
      <c r="F48" s="30">
        <v>2596.5</v>
      </c>
      <c r="G48" s="30">
        <v>2547</v>
      </c>
      <c r="H48" s="30">
        <v>2759.8</v>
      </c>
      <c r="I48" s="30">
        <v>2339.1999999999998</v>
      </c>
      <c r="J48" s="30">
        <v>2304.1999999999998</v>
      </c>
      <c r="K48" s="30">
        <v>2305.6</v>
      </c>
      <c r="L48" s="30">
        <v>2305.6</v>
      </c>
      <c r="M48" s="30">
        <v>2303.5</v>
      </c>
      <c r="N48" s="30">
        <v>29184.6</v>
      </c>
      <c r="O48" s="24">
        <v>2393.3000000000002</v>
      </c>
      <c r="P48" s="30">
        <f t="shared" si="3"/>
        <v>31577.899999999998</v>
      </c>
      <c r="Q48" s="43"/>
      <c r="R48" s="29"/>
      <c r="S48" s="44"/>
      <c r="T48" s="44"/>
    </row>
    <row r="49" spans="1:20" s="10" customFormat="1" ht="13.5" customHeight="1" x14ac:dyDescent="0.25">
      <c r="A49" s="17" t="s">
        <v>41</v>
      </c>
      <c r="B49" s="30">
        <v>495.7</v>
      </c>
      <c r="C49" s="52">
        <v>489.3</v>
      </c>
      <c r="D49" s="30">
        <v>504.2</v>
      </c>
      <c r="E49" s="30">
        <v>499.5</v>
      </c>
      <c r="F49" s="30">
        <v>520.5</v>
      </c>
      <c r="G49" s="30">
        <v>513</v>
      </c>
      <c r="H49" s="30">
        <v>669.5</v>
      </c>
      <c r="I49" s="30">
        <v>484.6</v>
      </c>
      <c r="J49" s="30">
        <v>491.7</v>
      </c>
      <c r="K49" s="30">
        <v>500.4</v>
      </c>
      <c r="L49" s="30">
        <v>500.4</v>
      </c>
      <c r="M49" s="30">
        <v>489</v>
      </c>
      <c r="N49" s="30">
        <v>6157.7999999999993</v>
      </c>
      <c r="O49" s="24">
        <v>551.6</v>
      </c>
      <c r="P49" s="30">
        <f t="shared" si="3"/>
        <v>6709.4</v>
      </c>
      <c r="Q49" s="43"/>
      <c r="R49" s="29"/>
      <c r="S49" s="44"/>
      <c r="T49" s="44"/>
    </row>
    <row r="50" spans="1:20" s="10" customFormat="1" ht="13.5" customHeight="1" x14ac:dyDescent="0.25">
      <c r="A50" s="17" t="s">
        <v>42</v>
      </c>
      <c r="B50" s="30">
        <v>2574.1</v>
      </c>
      <c r="C50" s="52">
        <v>2580</v>
      </c>
      <c r="D50" s="30">
        <v>2520.4</v>
      </c>
      <c r="E50" s="30">
        <v>3336.9</v>
      </c>
      <c r="F50" s="30">
        <v>2549.9</v>
      </c>
      <c r="G50" s="30">
        <v>2578.1</v>
      </c>
      <c r="H50" s="30">
        <v>3049.5</v>
      </c>
      <c r="I50" s="30">
        <v>2564.8000000000002</v>
      </c>
      <c r="J50" s="30">
        <v>2537.6999999999998</v>
      </c>
      <c r="K50" s="30">
        <v>2548.6999999999998</v>
      </c>
      <c r="L50" s="30">
        <v>2571.3000000000002</v>
      </c>
      <c r="M50" s="30">
        <v>2541.8000000000002</v>
      </c>
      <c r="N50" s="30">
        <v>31953.200000000001</v>
      </c>
      <c r="O50" s="24">
        <v>3014.2000000000003</v>
      </c>
      <c r="P50" s="30">
        <f t="shared" si="3"/>
        <v>34967.4</v>
      </c>
      <c r="Q50" s="43"/>
      <c r="R50" s="29"/>
      <c r="S50" s="44"/>
      <c r="T50" s="44"/>
    </row>
    <row r="51" spans="1:20" s="10" customFormat="1" ht="12.75" customHeight="1" x14ac:dyDescent="0.25">
      <c r="A51" s="17" t="s">
        <v>43</v>
      </c>
      <c r="B51" s="30">
        <v>878</v>
      </c>
      <c r="C51" s="52">
        <v>922.8</v>
      </c>
      <c r="D51" s="30">
        <v>1029.7</v>
      </c>
      <c r="E51" s="30">
        <v>895</v>
      </c>
      <c r="F51" s="30">
        <v>895</v>
      </c>
      <c r="G51" s="30">
        <v>882.7</v>
      </c>
      <c r="H51" s="30">
        <v>1046.4000000000001</v>
      </c>
      <c r="I51" s="30">
        <v>875.3</v>
      </c>
      <c r="J51" s="30">
        <v>873.1</v>
      </c>
      <c r="K51" s="30">
        <v>882.3</v>
      </c>
      <c r="L51" s="30">
        <v>871.6</v>
      </c>
      <c r="M51" s="30">
        <v>899.2</v>
      </c>
      <c r="N51" s="30">
        <v>10951.1</v>
      </c>
      <c r="O51" s="24">
        <v>891.3</v>
      </c>
      <c r="P51" s="30">
        <f t="shared" si="3"/>
        <v>11842.4</v>
      </c>
      <c r="Q51" s="43"/>
      <c r="R51" s="29"/>
      <c r="S51" s="44"/>
      <c r="T51" s="44"/>
    </row>
    <row r="52" spans="1:20" s="10" customFormat="1" ht="13.5" customHeight="1" x14ac:dyDescent="0.25">
      <c r="A52" s="17" t="s">
        <v>44</v>
      </c>
      <c r="B52" s="30">
        <v>520.29999999999995</v>
      </c>
      <c r="C52" s="52">
        <v>530.5</v>
      </c>
      <c r="D52" s="30">
        <v>516.6</v>
      </c>
      <c r="E52" s="30">
        <v>506.9</v>
      </c>
      <c r="F52" s="30">
        <v>500.3</v>
      </c>
      <c r="G52" s="30">
        <v>509.4</v>
      </c>
      <c r="H52" s="30">
        <v>608.20000000000005</v>
      </c>
      <c r="I52" s="30">
        <v>509.4</v>
      </c>
      <c r="J52" s="30">
        <v>509.4</v>
      </c>
      <c r="K52" s="30">
        <v>499.7</v>
      </c>
      <c r="L52" s="30">
        <v>519.1</v>
      </c>
      <c r="M52" s="30">
        <v>504.7</v>
      </c>
      <c r="N52" s="30">
        <v>6234.5</v>
      </c>
      <c r="O52" s="24">
        <v>579.70000000000005</v>
      </c>
      <c r="P52" s="30">
        <f t="shared" si="3"/>
        <v>6814.2</v>
      </c>
      <c r="Q52" s="43"/>
      <c r="R52" s="29"/>
      <c r="S52" s="44"/>
      <c r="T52" s="44"/>
    </row>
    <row r="53" spans="1:20" s="10" customFormat="1" ht="13.5" customHeight="1" x14ac:dyDescent="0.25">
      <c r="A53" s="17"/>
      <c r="B53" s="30"/>
      <c r="C53" s="52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24"/>
      <c r="P53" s="30"/>
      <c r="Q53" s="43"/>
      <c r="R53" s="29"/>
      <c r="S53" s="44"/>
      <c r="T53" s="44"/>
    </row>
    <row r="54" spans="1:20" s="9" customFormat="1" ht="13.5" customHeight="1" x14ac:dyDescent="0.25">
      <c r="A54" s="48" t="s">
        <v>45</v>
      </c>
      <c r="B54" s="49">
        <v>157.6</v>
      </c>
      <c r="C54" s="49">
        <v>164.6</v>
      </c>
      <c r="D54" s="49">
        <v>161.1</v>
      </c>
      <c r="E54" s="49">
        <v>161.1</v>
      </c>
      <c r="F54" s="49">
        <v>161.1</v>
      </c>
      <c r="G54" s="49">
        <v>161.1</v>
      </c>
      <c r="H54" s="49">
        <v>161.1</v>
      </c>
      <c r="I54" s="49">
        <v>161.1</v>
      </c>
      <c r="J54" s="50">
        <v>161.1</v>
      </c>
      <c r="K54" s="50">
        <v>161.1</v>
      </c>
      <c r="L54" s="50">
        <v>161.1</v>
      </c>
      <c r="M54" s="50">
        <v>161.1</v>
      </c>
      <c r="N54" s="50">
        <v>1933.1999999999996</v>
      </c>
      <c r="O54" s="50">
        <v>205.8</v>
      </c>
      <c r="P54" s="50">
        <f t="shared" si="3"/>
        <v>2138.9999999999995</v>
      </c>
      <c r="Q54" s="51"/>
      <c r="R54" s="29"/>
      <c r="S54" s="45"/>
      <c r="T54" s="45"/>
    </row>
    <row r="55" spans="1:20" ht="22.5" customHeight="1" x14ac:dyDescent="0.25">
      <c r="A55" s="20" t="s">
        <v>53</v>
      </c>
      <c r="B55" s="20"/>
      <c r="C55" s="20"/>
      <c r="D55" s="20"/>
      <c r="E55" s="20"/>
      <c r="F55" s="20"/>
      <c r="G55" s="20"/>
      <c r="H55" s="20"/>
      <c r="I55" s="20"/>
      <c r="J55" s="20"/>
      <c r="K55" s="3"/>
      <c r="L55" s="18"/>
      <c r="M55" s="18"/>
      <c r="N55" s="18"/>
      <c r="O55" s="18"/>
      <c r="P55" s="18"/>
      <c r="Q55" s="44"/>
      <c r="R55" s="44"/>
      <c r="S55" s="44"/>
      <c r="T55" s="47"/>
    </row>
    <row r="56" spans="1:20" ht="11.2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3"/>
      <c r="Q56" s="47"/>
      <c r="R56" s="47"/>
      <c r="S56" s="47"/>
      <c r="T56" s="47"/>
    </row>
    <row r="57" spans="1:20" ht="15" x14ac:dyDescent="0.2">
      <c r="H57" s="4"/>
      <c r="Q57" s="47"/>
      <c r="R57" s="47"/>
      <c r="S57" s="47"/>
      <c r="T57" s="47"/>
    </row>
    <row r="58" spans="1:20" ht="15" x14ac:dyDescent="0.2">
      <c r="H58" s="4"/>
      <c r="Q58" s="47"/>
      <c r="R58" s="47"/>
      <c r="S58" s="47"/>
      <c r="T58" s="47"/>
    </row>
    <row r="59" spans="1:20" ht="15" x14ac:dyDescent="0.2">
      <c r="H59" s="4"/>
      <c r="Q59" s="47"/>
      <c r="R59" s="47"/>
      <c r="S59" s="47"/>
      <c r="T59" s="47"/>
    </row>
    <row r="60" spans="1:20" ht="15" x14ac:dyDescent="0.2">
      <c r="H60" s="4"/>
    </row>
  </sheetData>
  <mergeCells count="2">
    <mergeCell ref="A6:P6"/>
    <mergeCell ref="A8:P8"/>
  </mergeCells>
  <pageMargins left="0.32" right="0" top="0" bottom="0.59055118110236227" header="0" footer="0"/>
  <pageSetup scale="44" firstPageNumber="20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2.2.3_2016 </vt:lpstr>
      <vt:lpstr>'2.2.3_2016 '!Área_de_impresión</vt:lpstr>
      <vt:lpstr>'2.2.3_2016 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Esteban Estrada Davila</dc:creator>
  <cp:lastModifiedBy>Martha Marisela Avila Jimenez</cp:lastModifiedBy>
  <cp:lastPrinted>2017-02-14T16:13:13Z</cp:lastPrinted>
  <dcterms:created xsi:type="dcterms:W3CDTF">2012-04-27T16:26:42Z</dcterms:created>
  <dcterms:modified xsi:type="dcterms:W3CDTF">2017-03-24T23:01:44Z</dcterms:modified>
</cp:coreProperties>
</file>